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<sst xmlns="http://schemas.openxmlformats.org/spreadsheetml/2006/main" count="410" uniqueCount="210">
  <si>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</si>
  <si>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</si>
  <si>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</si>
  <si>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</si>
  <si>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</si>
  <si>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</si>
  <si>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</si>
  <si>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</si>
  <si>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</si>
  <si>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</si>
  <si>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</si>
  <si>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</si>
  <si>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</si>
  <si>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</si>
  <si>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</si>
  <si>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</si>
  <si>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</si>
  <si>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</si>
  <si>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</si>
  <si>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</si>
  <si>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</si>
  <si>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</si>
  <si>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</si>
  <si>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</si>
  <si>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</si>
  <si>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</si>
  <si>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</si>
  <si>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</si>
  <si>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</si>
  <si>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</si>
  <si>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</si>
  <si>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</si>
  <si>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</si>
  <si>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</si>
  <si>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</si>
  <si>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</si>
  <si>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</si>
  <si>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</si>
  <si>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</si>
  <si>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</si>
  <si>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</si>
  <si>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</si>
  <si>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</si>
  <si>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</si>
  <si>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</si>
  <si>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</si>
  <si>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</si>
  <si>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</si>
  <si>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</si>
  <si>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</si>
  <si>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</si>
  <si>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</si>
  <si>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</si>
  <si>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</si>
  <si>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</si>
  <si>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</si>
  <si>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</si>
  <si>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</si>
  <si>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</si>
  <si>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</si>
  <si>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</si>
  <si>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</si>
  <si>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</si>
  <si>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</si>
  <si>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</si>
  <si>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</si>
  <si>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</si>
  <si>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</si>
  <si>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</si>
  <si>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</si>
  <si>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</si>
  <si>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</si>
  <si>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</si>
  <si>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</si>
  <si>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</si>
  <si>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</si>
  <si>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</si>
  <si>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</si>
  <si>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</si>
  <si>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</si>
  <si>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</si>
  <si>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</si>
  <si>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</si>
  <si>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</si>
  <si>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</si>
  <si>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</si>
  <si>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</si>
  <si>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</si>
  <si>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</si>
  <si>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</si>
  <si>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</si>
  <si>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</si>
  <si>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</si>
  <si>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</si>
  <si>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</si>
  <si>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</si>
  <si>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</si>
  <si>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</si>
  <si>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</si>
  <si>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</si>
  <si>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</si>
  <si>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</si>
  <si>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</si>
  <si>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</si>
  <si>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</si>
  <si>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</si>
  <si>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</si>
  <si>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</si>
  <si>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</si>
  <si>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</si>
  <si>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</si>
  <si>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</si>
  <si>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</si>
  <si>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</si>
  <si>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</si>
  <si>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</si>
  <si>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</si>
  <si>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</si>
  <si>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</si>
  <si>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</si>
  <si>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</si>
  <si>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</si>
  <si>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</si>
  <si>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</si>
  <si>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</si>
  <si>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</si>
  <si>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</si>
  <si>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</si>
  <si>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</si>
  <si>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</si>
  <si>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</si>
  <si>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</si>
  <si>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</si>
  <si>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</si>
  <si>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</si>
  <si>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</si>
  <si>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</si>
  <si>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</si>
  <si>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</si>
  <si>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</si>
  <si>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</si>
  <si>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</si>
  <si>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</si>
  <si>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</si>
  <si>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</si>
  <si>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</si>
  <si>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</si>
  <si>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</si>
  <si>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</si>
  <si>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</si>
  <si>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</si>
  <si>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</si>
  <si>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</si>
  <si>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</si>
  <si>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</si>
  <si>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</si>
  <si>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</si>
  <si>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</si>
  <si>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</si>
  <si>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</si>
  <si>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</si>
  <si>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</si>
  <si>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</si>
  <si>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</si>
  <si>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</si>
  <si>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</si>
  <si>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</si>
  <si>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</si>
  <si>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</si>
  <si>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</si>
  <si>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</si>
  <si>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</si>
  <si>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</si>
  <si>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</si>
  <si>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</si>
  <si>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</si>
  <si>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</si>
  <si>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</si>
  <si>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</si>
  <si>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</si>
  <si>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</si>
  <si>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</si>
  <si>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</si>
  <si>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</si>
  <si>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</si>
  <si>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</si>
  <si>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</si>
  <si>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</si>
  <si>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</si>
  <si>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</si>
  <si>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</si>
  <si>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</si>
  <si>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</si>
  <si>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</si>
  <si>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</si>
  <si>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</si>
  <si>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</si>
  <si>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</si>
  <si>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</si>
  <si>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</si>
  <si>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</si>
  <si>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</si>
  <si>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</si>
  <si>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</si>
  <si>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</si>
  <si>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</si>
  <si>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</si>
  <si>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IIII.4.2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</si>
  <si>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</si>
  <si>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W-1.1_413_311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</si>
</sst>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173" fontId="8" fillId="35" borderId="0" xfId="0" applyNumberFormat="1" applyFont="1" applyFill="1" applyAlignment="1" applyProtection="1">
      <alignment horizontal="center" vertical="top"/>
      <protection/>
    </xf>
    <xf numFmtId="173" fontId="8" fillId="35" borderId="24" xfId="0" applyNumberFormat="1" applyFont="1" applyFill="1" applyBorder="1" applyAlignment="1" applyProtection="1">
      <alignment horizontal="center" vertical="top" wrapText="1"/>
      <protection/>
    </xf>
    <xf numFmtId="173" fontId="8" fillId="35" borderId="21" xfId="0" applyNumberFormat="1" applyFont="1" applyFill="1" applyBorder="1" applyAlignment="1" applyProtection="1">
      <alignment horizontal="center" vertical="top" wrapText="1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 horizontal="left" vertical="top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33.emf" /><Relationship Id="rId4" Type="http://schemas.openxmlformats.org/officeDocument/2006/relationships/image" Target="../media/image32.emf" /><Relationship Id="rId5" Type="http://schemas.openxmlformats.org/officeDocument/2006/relationships/image" Target="../media/image21.emf" /><Relationship Id="rId6" Type="http://schemas.openxmlformats.org/officeDocument/2006/relationships/image" Target="../media/image31.emf" /><Relationship Id="rId7" Type="http://schemas.openxmlformats.org/officeDocument/2006/relationships/image" Target="../media/image12.emf" /><Relationship Id="rId8" Type="http://schemas.openxmlformats.org/officeDocument/2006/relationships/image" Target="../media/image3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7.emf" /><Relationship Id="rId3" Type="http://schemas.openxmlformats.org/officeDocument/2006/relationships/image" Target="../media/image22.emf" /><Relationship Id="rId4" Type="http://schemas.openxmlformats.org/officeDocument/2006/relationships/image" Target="../media/image25.emf" /><Relationship Id="rId5" Type="http://schemas.openxmlformats.org/officeDocument/2006/relationships/image" Target="../media/image29.emf" /><Relationship Id="rId6" Type="http://schemas.openxmlformats.org/officeDocument/2006/relationships/image" Target="../media/image16.emf" /><Relationship Id="rId7" Type="http://schemas.openxmlformats.org/officeDocument/2006/relationships/image" Target="../media/image11.emf" /><Relationship Id="rId8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Relationship Id="rId3" Type="http://schemas.openxmlformats.org/officeDocument/2006/relationships/image" Target="../media/image14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PageLayoutView="0" workbookViewId="0" topLeftCell="C2">
      <selection activeCell="K14" sqref="K14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209</v>
      </c>
      <c r="K8" s="166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3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objects="1" formatRows="0" insertColumns="0" insert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PROW_413_311/10/04/EPO&amp;RStrona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27"/>
      <c r="E7" s="25" t="s">
        <v>23</v>
      </c>
      <c r="F7" s="25">
        <f>+'PF1 ŚWiO'!L7+1</f>
        <v>2011</v>
      </c>
      <c r="G7" s="25">
        <f>+F7+1</f>
        <v>2012</v>
      </c>
      <c r="H7" s="25">
        <f>+G7+1</f>
        <v>2013</v>
      </c>
      <c r="I7" s="25">
        <f>+H7+1</f>
        <v>2014</v>
      </c>
      <c r="J7" s="25">
        <f>+I7+1</f>
        <v>2015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8" r:id="rId4"/>
  <headerFooter alignWithMargins="0">
    <oddFooter>&amp;L PROW_413_311/10/04/EPO&amp;RStrona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zoomScalePageLayoutView="0" workbookViewId="0" topLeftCell="A1">
      <selection activeCell="E16" sqref="E16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194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2009</v>
      </c>
      <c r="E8" s="92">
        <v>2010</v>
      </c>
      <c r="F8" s="25"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0"/>
      <c r="K11" s="27"/>
      <c r="L11">
        <v>2</v>
      </c>
    </row>
    <row r="12" spans="1:11" ht="12.75">
      <c r="A12" s="27"/>
      <c r="B12" s="95"/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v>2009</v>
      </c>
      <c r="E15" s="25">
        <f aca="true" t="shared" si="0" ref="E15:J15">+E8</f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PROW_413_311/10/04/EPO&amp;R1/1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zoomScalePageLayoutView="0" workbookViewId="0" topLeftCell="A1">
      <selection activeCell="G25" sqref="G25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197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2009</v>
      </c>
      <c r="E8" s="92"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PROW_413_311/10/04/EPO&amp;R1/1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D6" sqref="D6:D7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82" t="s">
        <v>0</v>
      </c>
      <c r="D6" s="186" t="s">
        <v>166</v>
      </c>
      <c r="E6" s="188"/>
      <c r="F6" s="189"/>
      <c r="G6" s="190"/>
      <c r="H6" s="194"/>
      <c r="I6" s="42"/>
      <c r="J6" s="43"/>
    </row>
    <row r="7" spans="2:10" ht="39.75" customHeight="1">
      <c r="B7" s="78"/>
      <c r="C7" s="183"/>
      <c r="D7" s="187"/>
      <c r="E7" s="191"/>
      <c r="F7" s="192"/>
      <c r="G7" s="193"/>
      <c r="H7" s="195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8"/>
      <c r="F15" s="179"/>
      <c r="G15" s="179"/>
      <c r="H15" s="180"/>
      <c r="I15" s="49"/>
    </row>
    <row r="16" spans="2:9" ht="15" customHeight="1">
      <c r="B16" s="78"/>
      <c r="C16" s="120" t="s">
        <v>167</v>
      </c>
      <c r="D16" s="120"/>
      <c r="E16" s="178"/>
      <c r="F16" s="179"/>
      <c r="G16" s="179"/>
      <c r="H16" s="180"/>
      <c r="I16" s="49"/>
    </row>
    <row r="17" spans="2:9" ht="15" customHeight="1">
      <c r="B17" s="78"/>
      <c r="C17" s="120" t="s">
        <v>168</v>
      </c>
      <c r="D17" s="120"/>
      <c r="E17" s="178"/>
      <c r="F17" s="179"/>
      <c r="G17" s="179"/>
      <c r="H17" s="180"/>
      <c r="I17" s="49"/>
    </row>
    <row r="18" spans="2:9" ht="15" customHeight="1">
      <c r="B18" s="78"/>
      <c r="C18" s="120" t="s">
        <v>79</v>
      </c>
      <c r="D18" s="120"/>
      <c r="E18" s="178"/>
      <c r="F18" s="179"/>
      <c r="G18" s="179"/>
      <c r="H18" s="180"/>
      <c r="I18" s="49"/>
    </row>
    <row r="19" spans="2:9" ht="15" customHeight="1">
      <c r="B19" s="78"/>
      <c r="C19" s="120" t="s">
        <v>80</v>
      </c>
      <c r="D19" s="120"/>
      <c r="E19" s="175"/>
      <c r="F19" s="176"/>
      <c r="G19" s="176"/>
      <c r="H19" s="177"/>
      <c r="I19" s="49"/>
    </row>
    <row r="20" spans="2:9" ht="15" customHeight="1">
      <c r="B20" s="78"/>
      <c r="C20" s="120" t="s">
        <v>54</v>
      </c>
      <c r="D20" s="120"/>
      <c r="E20" s="178"/>
      <c r="F20" s="179"/>
      <c r="G20" s="179"/>
      <c r="H20" s="180"/>
      <c r="I20" s="49"/>
    </row>
    <row r="21" spans="2:9" ht="15" customHeight="1">
      <c r="B21" s="78"/>
      <c r="C21" s="120" t="s">
        <v>81</v>
      </c>
      <c r="D21" s="120"/>
      <c r="E21" s="178"/>
      <c r="F21" s="179"/>
      <c r="G21" s="179"/>
      <c r="H21" s="180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81" t="s">
        <v>83</v>
      </c>
      <c r="E24" s="18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84"/>
      <c r="E25" s="18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72"/>
      <c r="D29" s="173"/>
      <c r="E29" s="173"/>
      <c r="F29" s="173"/>
      <c r="G29" s="173"/>
      <c r="H29" s="174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1" r:id="rId4"/>
  <headerFooter alignWithMargins="0">
    <oddFooter>&amp;L PROW_413_311/10/04/EPO&amp;RStrona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96" t="s">
        <v>77</v>
      </c>
      <c r="D3" s="196"/>
      <c r="E3" s="196"/>
      <c r="F3" s="196"/>
      <c r="G3" s="196"/>
      <c r="H3" s="196"/>
      <c r="I3" s="39"/>
      <c r="J3" s="39"/>
      <c r="N3" s="38" t="s">
        <v>169</v>
      </c>
    </row>
    <row r="4" spans="2:14" ht="21" customHeight="1">
      <c r="B4" s="39"/>
      <c r="C4" s="198" t="s">
        <v>86</v>
      </c>
      <c r="D4" s="199"/>
      <c r="E4" s="198"/>
      <c r="F4" s="199"/>
      <c r="G4" s="198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0" t="s">
        <v>5</v>
      </c>
      <c r="E5" s="203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200"/>
      <c r="E6" s="204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0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201"/>
      <c r="E12" s="202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201"/>
      <c r="E13" s="202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 formatCells="0" formatColumns="0" formatRows="0" insertColumns="0" insertRows="0" deleteColumns="0" deleteRows="0"/>
  <mergeCells count="11"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  <mergeCell ref="D11:E11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5" r:id="rId2"/>
  <headerFooter alignWithMargins="0">
    <oddFooter>&amp;L PROW_413_311/10/04/EPO&amp;RStrona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D14" sqref="D14:F14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203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4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203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200"/>
      <c r="K12" s="36"/>
    </row>
    <row r="13" spans="2:11" ht="15" customHeight="1">
      <c r="B13" s="36"/>
      <c r="C13" s="204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0" t="s">
        <v>106</v>
      </c>
      <c r="G17" s="220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0"/>
      <c r="G18" s="220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69" r:id="rId4"/>
  <headerFooter alignWithMargins="0">
    <oddFooter>&amp;L PROW_413_311/10/04/EPO&amp;RStrona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1">
      <selection activeCell="C9" sqref="C9:J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PROW_413_311/10/04/EPO&amp;RStrona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A1">
      <selection activeCell="E10" sqref="E10:J10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2009</v>
      </c>
      <c r="L7" s="97">
        <v>2010</v>
      </c>
      <c r="M7" s="57">
        <f>L7+1</f>
        <v>2011</v>
      </c>
      <c r="N7" s="57">
        <f>M7+1</f>
        <v>2012</v>
      </c>
      <c r="O7" s="57">
        <f>N7+1</f>
        <v>2013</v>
      </c>
      <c r="P7" s="57">
        <f>O7+1</f>
        <v>2014</v>
      </c>
      <c r="Q7" s="57">
        <f>P7+1</f>
        <v>2015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2009</v>
      </c>
      <c r="L22" s="9">
        <f>+L7</f>
        <v>2010</v>
      </c>
      <c r="M22" s="9">
        <f>M7</f>
        <v>2011</v>
      </c>
      <c r="N22" s="9">
        <f>M22+1</f>
        <v>2012</v>
      </c>
      <c r="O22" s="9">
        <f>N22+1</f>
        <v>2013</v>
      </c>
      <c r="P22" s="9">
        <f>O22+1</f>
        <v>2014</v>
      </c>
      <c r="Q22" s="9">
        <f>P22+1</f>
        <v>2015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202"/>
      <c r="E23" s="202"/>
      <c r="F23" s="202"/>
      <c r="G23" s="202"/>
      <c r="H23" s="202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2009</v>
      </c>
      <c r="E27" s="242"/>
      <c r="F27" s="242">
        <f>+L22</f>
        <v>2010</v>
      </c>
      <c r="G27" s="242"/>
      <c r="H27" s="242">
        <f>+M22</f>
        <v>2011</v>
      </c>
      <c r="I27" s="242"/>
      <c r="J27" s="242">
        <f>+N22</f>
        <v>2012</v>
      </c>
      <c r="K27" s="242"/>
      <c r="L27" s="242">
        <f>+O22</f>
        <v>2013</v>
      </c>
      <c r="M27" s="242"/>
      <c r="N27" s="242">
        <f>+P22</f>
        <v>2014</v>
      </c>
      <c r="O27" s="242"/>
      <c r="P27" s="242">
        <f>+Q22</f>
        <v>2015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4"/>
  <headerFooter alignWithMargins="0">
    <oddFooter>&amp;L PROW_413_311/10/04/EPO&amp;RStrona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202"/>
      <c r="I10" s="202"/>
      <c r="J10" s="202"/>
      <c r="K10" s="202"/>
      <c r="L10" s="202"/>
      <c r="M10" s="202"/>
      <c r="N10" s="202"/>
      <c r="O10" s="202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2010</v>
      </c>
      <c r="E14" s="261"/>
      <c r="F14" s="261"/>
      <c r="G14" s="262"/>
      <c r="H14" s="242">
        <f>+D14+1</f>
        <v>2011</v>
      </c>
      <c r="I14" s="242"/>
      <c r="J14" s="242">
        <f>+H14+1</f>
        <v>2012</v>
      </c>
      <c r="K14" s="242"/>
      <c r="L14" s="242">
        <f>+J14+1</f>
        <v>2013</v>
      </c>
      <c r="M14" s="242"/>
      <c r="N14" s="242">
        <f>+L14+1</f>
        <v>2014</v>
      </c>
      <c r="O14" s="242"/>
      <c r="P14" s="242">
        <f>+N14+1</f>
        <v>2015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PROW_413_311/10/04/EPO&amp;RStrona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zoomScalePageLayoutView="0" workbookViewId="0" topLeftCell="A1">
      <selection activeCell="I17" sqref="I17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87" t="s">
        <v>70</v>
      </c>
      <c r="D9" s="283" t="s">
        <v>131</v>
      </c>
      <c r="E9" s="284"/>
      <c r="F9" s="284"/>
      <c r="G9" s="284"/>
      <c r="H9" s="287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88"/>
      <c r="D10" s="285"/>
      <c r="E10" s="286"/>
      <c r="F10" s="286"/>
      <c r="G10" s="286"/>
      <c r="H10" s="288"/>
      <c r="I10" s="112">
        <f>+'PF1 ŚWiO'!L7</f>
        <v>2010</v>
      </c>
      <c r="J10" s="55">
        <f>+I10+1</f>
        <v>2011</v>
      </c>
      <c r="K10" s="55">
        <f>+J10+1</f>
        <v>2012</v>
      </c>
      <c r="L10" s="55">
        <f>+K10+1</f>
        <v>2013</v>
      </c>
      <c r="M10" s="55">
        <f>+L10+1</f>
        <v>2014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73"/>
      <c r="E11" s="274"/>
      <c r="F11" s="274"/>
      <c r="G11" s="275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6" t="s">
        <v>20</v>
      </c>
      <c r="D12" s="277"/>
      <c r="E12" s="277"/>
      <c r="F12" s="277"/>
      <c r="G12" s="277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8" t="s">
        <v>130</v>
      </c>
      <c r="D13" s="279"/>
      <c r="E13" s="279"/>
      <c r="F13" s="279"/>
      <c r="G13" s="280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89"/>
      <c r="E14" s="289"/>
      <c r="F14" s="289"/>
      <c r="G14" s="289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6" t="s">
        <v>20</v>
      </c>
      <c r="D15" s="277"/>
      <c r="E15" s="277"/>
      <c r="F15" s="277"/>
      <c r="G15" s="277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8" t="s">
        <v>132</v>
      </c>
      <c r="D16" s="279"/>
      <c r="E16" s="279"/>
      <c r="F16" s="279"/>
      <c r="G16" s="280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73"/>
      <c r="E17" s="274"/>
      <c r="F17" s="274"/>
      <c r="G17" s="275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6" t="s">
        <v>20</v>
      </c>
      <c r="D18" s="277"/>
      <c r="E18" s="277"/>
      <c r="F18" s="277"/>
      <c r="G18" s="277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72" t="s">
        <v>151</v>
      </c>
      <c r="D19" s="272"/>
      <c r="E19" s="272"/>
      <c r="F19" s="272"/>
      <c r="G19" s="272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81" t="s">
        <v>207</v>
      </c>
      <c r="D22" s="281"/>
      <c r="E22" s="281"/>
      <c r="F22" s="281"/>
      <c r="G22" s="281"/>
      <c r="H22" s="282"/>
      <c r="I22" s="282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91" t="s">
        <v>16</v>
      </c>
      <c r="D23" s="291" t="s">
        <v>200</v>
      </c>
      <c r="E23" s="292"/>
      <c r="F23" s="246" t="s">
        <v>202</v>
      </c>
      <c r="G23" s="293"/>
      <c r="H23" s="290" t="s">
        <v>21</v>
      </c>
      <c r="I23" s="290" t="s">
        <v>45</v>
      </c>
      <c r="J23" s="290"/>
      <c r="K23" s="290"/>
      <c r="L23" s="290"/>
      <c r="M23" s="290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92"/>
      <c r="D24" s="292"/>
      <c r="E24" s="292"/>
      <c r="F24" s="292"/>
      <c r="G24" s="292"/>
      <c r="H24" s="294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95"/>
      <c r="E25" s="296"/>
      <c r="F25" s="295"/>
      <c r="G25" s="297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72" t="s">
        <v>201</v>
      </c>
      <c r="D26" s="272"/>
      <c r="E26" s="272"/>
      <c r="F26" s="272"/>
      <c r="G26" s="272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 formatCells="0" formatColumns="0" formatRows="0" insertColumns="0" insertRows="0" deleteColumns="0" deleteRows="0"/>
  <mergeCells count="22">
    <mergeCell ref="D25:E25"/>
    <mergeCell ref="F25:G25"/>
    <mergeCell ref="D11:G11"/>
    <mergeCell ref="D14:G14"/>
    <mergeCell ref="C15:G15"/>
    <mergeCell ref="C13:G13"/>
    <mergeCell ref="C26:G26"/>
    <mergeCell ref="I23:M23"/>
    <mergeCell ref="C23:C24"/>
    <mergeCell ref="D23:E24"/>
    <mergeCell ref="F23:G24"/>
    <mergeCell ref="H23:H24"/>
    <mergeCell ref="C19:G19"/>
    <mergeCell ref="D17:G17"/>
    <mergeCell ref="C18:G18"/>
    <mergeCell ref="C16:G16"/>
    <mergeCell ref="C22:I22"/>
    <mergeCell ref="I9:M9"/>
    <mergeCell ref="C12:G12"/>
    <mergeCell ref="D9:G10"/>
    <mergeCell ref="C9:C10"/>
    <mergeCell ref="H9:H10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PROW_413_311/10/04/EPO&amp;RStrona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zoomScalePageLayoutView="0" workbookViewId="0" topLeftCell="A8">
      <selection activeCell="F30" sqref="F30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307" t="s">
        <v>154</v>
      </c>
      <c r="C4" s="308"/>
      <c r="D4" s="308"/>
      <c r="E4" s="308"/>
      <c r="F4" s="308"/>
      <c r="G4" s="308"/>
      <c r="H4" s="308"/>
      <c r="I4" s="308"/>
      <c r="J4" s="308"/>
      <c r="K4" s="30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2009</v>
      </c>
      <c r="E8" s="92">
        <f>+'PF1 ŚWiO'!L7</f>
        <v>2010</v>
      </c>
      <c r="F8" s="25">
        <f>+E8+1</f>
        <v>2011</v>
      </c>
      <c r="G8" s="25">
        <f>+F8+1</f>
        <v>2012</v>
      </c>
      <c r="H8" s="25">
        <f>+G8+1</f>
        <v>2013</v>
      </c>
      <c r="I8" s="25">
        <f>+H8+1</f>
        <v>2014</v>
      </c>
      <c r="J8" s="25">
        <f>+I8+1</f>
        <v>2015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9"/>
      <c r="C15" s="310"/>
      <c r="D15" s="92">
        <f aca="true" t="shared" si="0" ref="D15:J15">+D8</f>
        <v>2009</v>
      </c>
      <c r="E15" s="25">
        <f t="shared" si="0"/>
        <v>2010</v>
      </c>
      <c r="F15" s="25">
        <f t="shared" si="0"/>
        <v>2011</v>
      </c>
      <c r="G15" s="25">
        <f t="shared" si="0"/>
        <v>2012</v>
      </c>
      <c r="H15" s="25">
        <f t="shared" si="0"/>
        <v>2013</v>
      </c>
      <c r="I15" s="25">
        <f t="shared" si="0"/>
        <v>2014</v>
      </c>
      <c r="J15" s="25">
        <f t="shared" si="0"/>
        <v>2015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2010</v>
      </c>
      <c r="F22" s="25">
        <f t="shared" si="2"/>
        <v>2011</v>
      </c>
      <c r="G22" s="25">
        <f t="shared" si="2"/>
        <v>2012</v>
      </c>
      <c r="H22" s="25">
        <f t="shared" si="2"/>
        <v>2013</v>
      </c>
      <c r="I22" s="25">
        <f t="shared" si="2"/>
        <v>2014</v>
      </c>
      <c r="J22" s="25">
        <f t="shared" si="2"/>
        <v>2015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 formatCells="0" formatColumns="0" formatRows="0" insertColumns="0" insertRows="0" deleteColumns="0" deleteRows="0"/>
  <mergeCells count="19">
    <mergeCell ref="C7:C8"/>
    <mergeCell ref="B24:C24"/>
    <mergeCell ref="B21:C22"/>
    <mergeCell ref="B17:C17"/>
    <mergeCell ref="E11:J11"/>
    <mergeCell ref="E12:J12"/>
    <mergeCell ref="B4:K4"/>
    <mergeCell ref="B14:B15"/>
    <mergeCell ref="C14:C15"/>
    <mergeCell ref="B23:C23"/>
    <mergeCell ref="B7:B8"/>
    <mergeCell ref="B30:C30"/>
    <mergeCell ref="B31:C31"/>
    <mergeCell ref="B32:C32"/>
    <mergeCell ref="B25:C25"/>
    <mergeCell ref="B26:C26"/>
    <mergeCell ref="B27:C27"/>
    <mergeCell ref="B29:C29"/>
    <mergeCell ref="B28:C28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PROW_413_311/10/04/EPO&amp;RStrona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</cp:lastModifiedBy>
  <cp:lastPrinted>2010-07-13T12:03:24Z</cp:lastPrinted>
  <dcterms:created xsi:type="dcterms:W3CDTF">2004-03-22T17:21:57Z</dcterms:created>
  <dcterms:modified xsi:type="dcterms:W3CDTF">2010-09-08T11:25:37Z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-510446367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1161892379</vt:i4>
  </property>
  <property fmtid="{D5CDD505-2E9C-101B-9397-08002B2CF9AE}" pid="7" name="_ReviewingToolsShownOnce">
    <vt:lpwstr/>
  </property>
</Properties>
</file>